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478 - 18.10. - ZCU - Výpočetní technika (III.) 126 - 2021 - PŘIPRAVIT\"/>
    </mc:Choice>
  </mc:AlternateContent>
  <xr:revisionPtr revIDLastSave="0" documentId="13_ncr:1_{5EF157F8-9552-457B-83AA-CB6E01A4C4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_FilterDatabase" localSheetId="0" hidden="1">'Výpočetní technika'!$B$6:$U$8</definedName>
    <definedName name="_xlnm.Print_Area" localSheetId="0">'Výpočetní technika'!$B$1:$S$17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S7" i="1"/>
  <c r="R8" i="1"/>
  <c r="S8" i="1"/>
  <c r="O7" i="1"/>
  <c r="O8" i="1"/>
  <c r="P11" i="1" l="1"/>
  <c r="Q11" i="1" l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<sst xmlns="http://schemas.openxmlformats.org/spreadsheetml/2006/main" count="43" uniqueCount="41">
  <si>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</si>
  <si>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</si>
  <si>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</si>
  <si>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</si>
  <si>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</si>
  <si>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</si>
  <si>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</si>
  <si>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</si>
  <si>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</si>
  <si>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</si>
  <si>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</si>
  <si>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</si>
  <si>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</si>
  <si>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</si>
  <si>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</si>
  <si>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</si>
  <si>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</si>
  <si>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</si>
  <si>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</si>
  <si>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</si>
  <si>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</si>
  <si>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</si>
  <si>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</si>
  <si>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</si>
  <si>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</si>
  <si>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</si>
  <si>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</si>
  <si>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126 - 2021 </t>
  </si>
  <si>
    <t>Gamepad</t>
  </si>
  <si>
    <t>Herní konzole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</si>
  <si>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</si>
  <si>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</si>
  <si>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Petra Peckertová, 
Tel.: 792 303 948,
37763 4601</t>
  </si>
  <si>
    <t>Univerzitní 26, 
301 00 Plzeň,
Fakulta elektrotechnická
Katedra elektrotechniky a počítačového modelování,
6.patro - místnost EK 618</t>
  </si>
  <si>
    <t>Bezdrátové provedení.
Musí být kompatibilní se zařízeními Xbox Series, Android, iOS, Windows 10.
Podpora Bluetooth.
Programovatelná tlačítka.
Musí mít alespoň 1x konektor USB-C a 1x 3,5mm Jack.
Napájení musí být možné přes AA baterie.</t>
  </si>
  <si>
    <t>Podpora technologií DirectX ray tracing, Variable Rate Shading.
Podpora rozlišení minimálně 1440p.
Podpora 4K upscaling a 4K streaming media playback.
Počet snímků za vteřinu 120 nebo více.
Interní úložiště NVME SSD s kapacitou min. 512 GB.
Výstup HDMI minimálně 1x.
LAN (Ethernet) minimálně 1x.
USB-A minimálně 3x.
Součástí musí být gamepad.
Procesor musí mít minimálně 8 fyzických jader.
Operační paměť minimálně 10GB GDDR6.</t>
  </si>
  <si>
    <t>Název projektu: Simulátor letových vlastností padákového kluzáku
Číslo projektu: FW01010257
Program Trend</t>
  </si>
  <si>
    <t>Zadavatel požaduje, aby vybraná zařízení splňovala požadavky na certifikaci Energy star (viz https://www.energystar.gov/products) nebo TCO Certified (viz https://tcocertified.com/product-finder/
* Pro elektronické displeje včetně televizorů, počítačové monitory a digitální informační displeje nutno doložit energetický štítek (příloha nabídky).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</si>
  <si>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</si>
  <si>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Microsoft Xbox Wireless Controller + USB-C Cable (1V8-00002), záruka 24 měsíců</t>
  </si>
  <si>
    <t>Xbox Series S (RRS-00010),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</si>
</sst>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5" fillId="0" borderId="0"/>
    <xf numFmtId="0" fontId="5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3" fillId="2" borderId="13" xfId="0" applyFont="1" applyFill="1" applyBorder="1" applyAlignment="1">
      <alignment horizontal="center" vertical="center" textRotation="90" wrapText="1"/>
    </xf>
    <xf numFmtId="0" fontId="13" fillId="5" borderId="5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" fillId="6" borderId="12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1" fillId="4" borderId="12" xfId="0" applyFont="1" applyFill="1" applyBorder="1" applyAlignment="1" applyProtection="1">
      <alignment horizontal="left" vertical="center" wrapText="1" indent="1"/>
      <protection locked="0"/>
    </xf>
    <xf numFmtId="0" fontId="11" fillId="4" borderId="18" xfId="0" applyFont="1" applyFill="1" applyBorder="1" applyAlignment="1" applyProtection="1">
      <alignment horizontal="left" vertical="center" wrapText="1" indent="1"/>
      <protection locked="0"/>
    </xf>
    <xf numFmtId="164" fontId="11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12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 applyProtection="1">
      <alignment horizontal="center" vertical="center" wrapText="1"/>
      <protection locked="0"/>
    </xf>
    <xf numFmtId="0" fontId="11" fillId="4" borderId="19" xfId="0" applyFont="1" applyFill="1" applyBorder="1" applyAlignment="1" applyProtection="1">
      <alignment horizontal="center" vertical="center" wrapTex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91440</xdr:colOff>
      <xdr:row>76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47959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428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58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131789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47959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47959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131789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131789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47959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428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131789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47959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428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131789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47959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428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131789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47959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73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144332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47959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131790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8"/>
  <sheetViews>
    <sheetView tabSelected="1" zoomScaleNormal="100" workbookViewId="0">
      <selection activeCell="G8" sqref="G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91.140625" style="1" customWidth="1"/>
    <col min="7" max="7" width="29.7109375" style="4" bestFit="1" customWidth="1"/>
    <col min="8" max="8" width="20.85546875" style="4" bestFit="1" customWidth="1"/>
    <col min="9" max="9" width="20.7109375" style="4" bestFit="1" customWidth="1"/>
    <col min="10" max="10" width="14.28515625" style="1" bestFit="1" customWidth="1"/>
    <col min="11" max="11" width="59.7109375" style="5" customWidth="1"/>
    <col min="12" max="12" width="28.28515625" style="5" customWidth="1"/>
    <col min="13" max="13" width="50.5703125" style="4" customWidth="1"/>
    <col min="14" max="14" width="28.7109375" style="4" customWidth="1"/>
    <col min="15" max="15" width="15.140625" style="4" hidden="1" customWidth="1"/>
    <col min="16" max="16" width="20.7109375" style="5" bestFit="1" customWidth="1"/>
    <col min="17" max="17" width="23.85546875" style="5" customWidth="1"/>
    <col min="18" max="18" width="21" style="5" bestFit="1" customWidth="1"/>
    <col min="19" max="19" width="20.5703125" style="5" customWidth="1"/>
    <col min="20" max="20" width="15.85546875" style="5" hidden="1" customWidth="1"/>
    <col min="21" max="21" width="44.140625" style="6" customWidth="1"/>
    <col min="22" max="16384" width="9.140625" style="5"/>
  </cols>
  <sheetData>
    <row r="1" spans="1:21" ht="40.9" customHeight="1" x14ac:dyDescent="0.25">
      <c r="B1" s="73" t="s">
        <v>27</v>
      </c>
      <c r="C1" s="74"/>
      <c r="D1" s="74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J2" s="7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75" t="s">
        <v>2</v>
      </c>
      <c r="H5" s="76"/>
      <c r="I5" s="1"/>
      <c r="J5" s="5"/>
      <c r="M5" s="1"/>
      <c r="N5" s="19"/>
      <c r="O5" s="19"/>
      <c r="Q5" s="18" t="s">
        <v>2</v>
      </c>
      <c r="U5" s="37"/>
    </row>
    <row r="6" spans="1:21" ht="70.900000000000006" customHeight="1" thickTop="1" thickBot="1" x14ac:dyDescent="0.3">
      <c r="B6" s="40" t="s">
        <v>3</v>
      </c>
      <c r="C6" s="41" t="s">
        <v>12</v>
      </c>
      <c r="D6" s="41" t="s">
        <v>4</v>
      </c>
      <c r="E6" s="41" t="s">
        <v>13</v>
      </c>
      <c r="F6" s="41" t="s">
        <v>14</v>
      </c>
      <c r="G6" s="42" t="s">
        <v>22</v>
      </c>
      <c r="H6" s="43" t="s">
        <v>38</v>
      </c>
      <c r="I6" s="44" t="s">
        <v>15</v>
      </c>
      <c r="J6" s="41" t="s">
        <v>16</v>
      </c>
      <c r="K6" s="41" t="s">
        <v>31</v>
      </c>
      <c r="L6" s="46" t="s">
        <v>17</v>
      </c>
      <c r="M6" s="45" t="s">
        <v>18</v>
      </c>
      <c r="N6" s="45" t="s">
        <v>23</v>
      </c>
      <c r="O6" s="45" t="s">
        <v>19</v>
      </c>
      <c r="P6" s="41" t="s">
        <v>5</v>
      </c>
      <c r="Q6" s="47" t="s">
        <v>6</v>
      </c>
      <c r="R6" s="38" t="s">
        <v>7</v>
      </c>
      <c r="S6" s="38" t="s">
        <v>8</v>
      </c>
      <c r="T6" s="45" t="s">
        <v>20</v>
      </c>
      <c r="U6" s="45" t="s">
        <v>21</v>
      </c>
    </row>
    <row r="7" spans="1:21" ht="127.5" customHeight="1" thickTop="1" x14ac:dyDescent="0.25">
      <c r="A7" s="20"/>
      <c r="B7" s="48">
        <v>1</v>
      </c>
      <c r="C7" s="49" t="s">
        <v>28</v>
      </c>
      <c r="D7" s="50">
        <v>3</v>
      </c>
      <c r="E7" s="65" t="s">
        <v>26</v>
      </c>
      <c r="F7" s="62" t="s">
        <v>34</v>
      </c>
      <c r="G7" s="67" t="s">
        <v>39</v>
      </c>
      <c r="H7" s="95"/>
      <c r="I7" s="85" t="s">
        <v>24</v>
      </c>
      <c r="J7" s="87" t="s">
        <v>30</v>
      </c>
      <c r="K7" s="89" t="s">
        <v>36</v>
      </c>
      <c r="L7" s="91" t="s">
        <v>32</v>
      </c>
      <c r="M7" s="91" t="s">
        <v>33</v>
      </c>
      <c r="N7" s="93">
        <v>30</v>
      </c>
      <c r="O7" s="51">
        <f>D7*P7</f>
        <v>4350</v>
      </c>
      <c r="P7" s="52">
        <v>1450</v>
      </c>
      <c r="Q7" s="69">
        <v>1079</v>
      </c>
      <c r="R7" s="53">
        <f>D7*Q7</f>
        <v>3237</v>
      </c>
      <c r="S7" s="54" t="str">
        <f t="shared" ref="S7:S8" si="0">IF(ISNUMBER(Q7), IF(Q7&gt;P7,"NEVYHOVUJE","VYHOVUJE")," ")</f>
        <v>VYHOVUJE</v>
      </c>
      <c r="T7" s="71"/>
      <c r="U7" s="71" t="s">
        <v>11</v>
      </c>
    </row>
    <row r="8" spans="1:21" ht="210.75" customHeight="1" thickBot="1" x14ac:dyDescent="0.3">
      <c r="A8" s="20"/>
      <c r="B8" s="55">
        <v>2</v>
      </c>
      <c r="C8" s="56" t="s">
        <v>29</v>
      </c>
      <c r="D8" s="57">
        <v>1</v>
      </c>
      <c r="E8" s="66" t="s">
        <v>26</v>
      </c>
      <c r="F8" s="63" t="s">
        <v>35</v>
      </c>
      <c r="G8" s="68" t="s">
        <v>40</v>
      </c>
      <c r="H8" s="96"/>
      <c r="I8" s="86"/>
      <c r="J8" s="88"/>
      <c r="K8" s="90"/>
      <c r="L8" s="92"/>
      <c r="M8" s="92"/>
      <c r="N8" s="94"/>
      <c r="O8" s="58">
        <f>D8*P8</f>
        <v>6500</v>
      </c>
      <c r="P8" s="59">
        <v>6500</v>
      </c>
      <c r="Q8" s="70">
        <v>6387</v>
      </c>
      <c r="R8" s="60">
        <f>D8*Q8</f>
        <v>6387</v>
      </c>
      <c r="S8" s="61" t="str">
        <f t="shared" si="0"/>
        <v>VYHOVUJE</v>
      </c>
      <c r="T8" s="72"/>
      <c r="U8" s="72"/>
    </row>
    <row r="9" spans="1:21" ht="17.45" customHeight="1" thickTop="1" thickBot="1" x14ac:dyDescent="0.3">
      <c r="C9" s="5"/>
      <c r="D9" s="5"/>
      <c r="E9" s="5"/>
      <c r="F9" s="5"/>
      <c r="G9" s="33"/>
      <c r="H9" s="33"/>
      <c r="I9" s="5"/>
      <c r="J9" s="5"/>
      <c r="M9" s="5"/>
      <c r="N9" s="5"/>
      <c r="O9" s="5"/>
    </row>
    <row r="10" spans="1:21" ht="82.9" customHeight="1" thickTop="1" thickBot="1" x14ac:dyDescent="0.3">
      <c r="B10" s="81" t="s">
        <v>25</v>
      </c>
      <c r="C10" s="81"/>
      <c r="D10" s="81"/>
      <c r="E10" s="81"/>
      <c r="F10" s="81"/>
      <c r="G10" s="81"/>
      <c r="H10" s="81"/>
      <c r="I10" s="81"/>
      <c r="J10" s="21"/>
      <c r="K10" s="21"/>
      <c r="L10" s="7"/>
      <c r="M10" s="7"/>
      <c r="N10" s="22"/>
      <c r="O10" s="22"/>
      <c r="P10" s="23" t="s">
        <v>9</v>
      </c>
      <c r="Q10" s="82" t="s">
        <v>10</v>
      </c>
      <c r="R10" s="83"/>
      <c r="S10" s="84"/>
      <c r="T10" s="24"/>
      <c r="U10" s="25"/>
    </row>
    <row r="11" spans="1:21" ht="52.5" customHeight="1" thickTop="1" thickBot="1" x14ac:dyDescent="0.3">
      <c r="B11" s="77" t="s">
        <v>37</v>
      </c>
      <c r="C11" s="77"/>
      <c r="D11" s="77"/>
      <c r="E11" s="77"/>
      <c r="F11" s="77"/>
      <c r="G11" s="77"/>
      <c r="I11" s="26"/>
      <c r="L11" s="9"/>
      <c r="M11" s="9"/>
      <c r="N11" s="27"/>
      <c r="O11" s="27"/>
      <c r="P11" s="28">
        <f>SUM(O7:O8)</f>
        <v>10850</v>
      </c>
      <c r="Q11" s="78">
        <f>SUM(R7:R8)</f>
        <v>9624</v>
      </c>
      <c r="R11" s="79"/>
      <c r="S11" s="80"/>
    </row>
    <row r="12" spans="1:21" ht="15.75" thickTop="1" x14ac:dyDescent="0.25">
      <c r="H12" s="64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25">
      <c r="B13" s="39"/>
      <c r="C13" s="39"/>
      <c r="D13" s="39"/>
      <c r="E13" s="39"/>
      <c r="F13" s="39"/>
      <c r="G13" s="64"/>
      <c r="H13" s="64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39"/>
      <c r="C14" s="39"/>
      <c r="D14" s="39"/>
      <c r="E14" s="39"/>
      <c r="F14" s="39"/>
      <c r="G14" s="64"/>
      <c r="H14" s="64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25">
      <c r="B15" s="39"/>
      <c r="C15" s="39"/>
      <c r="D15" s="39"/>
      <c r="E15" s="39"/>
      <c r="F15" s="39"/>
      <c r="G15" s="64"/>
      <c r="H15" s="64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19.899999999999999" customHeight="1" x14ac:dyDescent="0.25">
      <c r="C16" s="21"/>
      <c r="D16" s="29"/>
      <c r="E16" s="21"/>
      <c r="F16" s="21"/>
      <c r="G16" s="64"/>
      <c r="H16" s="64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H17" s="36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5" ht="19.899999999999999" customHeight="1" x14ac:dyDescent="0.25">
      <c r="C97" s="21"/>
      <c r="D97" s="29"/>
      <c r="E97" s="21"/>
      <c r="F97" s="21"/>
      <c r="G97" s="64"/>
      <c r="H97" s="64"/>
      <c r="I97" s="11"/>
      <c r="J97" s="11"/>
      <c r="K97" s="11"/>
      <c r="L97" s="11"/>
      <c r="M97" s="6"/>
      <c r="N97" s="6"/>
      <c r="O97" s="6"/>
    </row>
    <row r="98" spans="3:15" ht="19.899999999999999" customHeight="1" x14ac:dyDescent="0.25">
      <c r="C98" s="5"/>
      <c r="E98" s="5"/>
      <c r="F98" s="5"/>
      <c r="J98" s="5"/>
    </row>
    <row r="99" spans="3:15" ht="19.899999999999999" customHeight="1" x14ac:dyDescent="0.25">
      <c r="C99" s="5"/>
      <c r="E99" s="5"/>
      <c r="F99" s="5"/>
      <c r="J99" s="5"/>
    </row>
    <row r="100" spans="3:15" ht="19.899999999999999" customHeight="1" x14ac:dyDescent="0.25">
      <c r="C100" s="5"/>
      <c r="E100" s="5"/>
      <c r="F100" s="5"/>
      <c r="J100" s="5"/>
    </row>
    <row r="101" spans="3:15" ht="19.899999999999999" customHeight="1" x14ac:dyDescent="0.25">
      <c r="C101" s="5"/>
      <c r="E101" s="5"/>
      <c r="F101" s="5"/>
      <c r="J101" s="5"/>
    </row>
    <row r="102" spans="3:15" ht="19.899999999999999" customHeight="1" x14ac:dyDescent="0.25">
      <c r="C102" s="5"/>
      <c r="E102" s="5"/>
      <c r="F102" s="5"/>
      <c r="J102" s="5"/>
    </row>
    <row r="103" spans="3:15" ht="19.899999999999999" customHeight="1" x14ac:dyDescent="0.25">
      <c r="C103" s="5"/>
      <c r="E103" s="5"/>
      <c r="F103" s="5"/>
      <c r="J103" s="5"/>
    </row>
    <row r="104" spans="3:15" ht="19.899999999999999" customHeight="1" x14ac:dyDescent="0.25">
      <c r="C104" s="5"/>
      <c r="E104" s="5"/>
      <c r="F104" s="5"/>
      <c r="J104" s="5"/>
    </row>
    <row r="105" spans="3:15" ht="19.899999999999999" customHeight="1" x14ac:dyDescent="0.25">
      <c r="C105" s="5"/>
      <c r="E105" s="5"/>
      <c r="F105" s="5"/>
      <c r="J105" s="5"/>
    </row>
    <row r="106" spans="3:15" x14ac:dyDescent="0.25">
      <c r="C106" s="5"/>
      <c r="E106" s="5"/>
      <c r="F106" s="5"/>
      <c r="J106" s="5"/>
    </row>
    <row r="107" spans="3:15" x14ac:dyDescent="0.25">
      <c r="C107" s="5"/>
      <c r="E107" s="5"/>
      <c r="F107" s="5"/>
      <c r="J107" s="5"/>
    </row>
    <row r="108" spans="3:15" x14ac:dyDescent="0.25">
      <c r="C108" s="5"/>
      <c r="E108" s="5"/>
      <c r="F108" s="5"/>
      <c r="J108" s="5"/>
    </row>
    <row r="109" spans="3:15" x14ac:dyDescent="0.25">
      <c r="C109" s="5"/>
      <c r="E109" s="5"/>
      <c r="F109" s="5"/>
      <c r="J109" s="5"/>
    </row>
    <row r="110" spans="3:15" x14ac:dyDescent="0.25">
      <c r="C110" s="5"/>
      <c r="E110" s="5"/>
      <c r="F110" s="5"/>
      <c r="J110" s="5"/>
    </row>
    <row r="111" spans="3:15" x14ac:dyDescent="0.25">
      <c r="C111" s="5"/>
      <c r="E111" s="5"/>
      <c r="F111" s="5"/>
      <c r="J111" s="5"/>
    </row>
    <row r="112" spans="3:15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28x7WF1FRSFYAAcJdMURkMIZUWAl/Mm9psk4o8j8jhNVrGVd/pmgSXbKvPz8JT0Lu7GVt0Cki2602Cl6GPz9PQ==" saltValue="KlQaH0fp9qu37uNs9Eaurg==" spinCount="100000" sheet="1" objects="1" scenarios="1" selectLockedCells="1"/>
  <mergeCells count="15">
    <mergeCell ref="U7:U8"/>
    <mergeCell ref="T7:T8"/>
    <mergeCell ref="B1:D1"/>
    <mergeCell ref="G5:H5"/>
    <mergeCell ref="B11:G11"/>
    <mergeCell ref="Q11:S11"/>
    <mergeCell ref="B10:I10"/>
    <mergeCell ref="Q10:S10"/>
    <mergeCell ref="I7:I8"/>
    <mergeCell ref="J7:J8"/>
    <mergeCell ref="K7:K8"/>
    <mergeCell ref="L7:L8"/>
    <mergeCell ref="M7:M8"/>
    <mergeCell ref="N7:N8"/>
    <mergeCell ref="H7:H8"/>
  </mergeCells>
  <conditionalFormatting sqref="D7:D8 B7:B8">
    <cfRule type="containsBlanks" dxfId="8" priority="52">
      <formula>LEN(TRIM(B7))=0</formula>
    </cfRule>
  </conditionalFormatting>
  <conditionalFormatting sqref="B7:B8">
    <cfRule type="cellIs" dxfId="7" priority="49" operator="greaterThanOrEqual">
      <formula>1</formula>
    </cfRule>
  </conditionalFormatting>
  <conditionalFormatting sqref="S7:S8">
    <cfRule type="cellIs" dxfId="6" priority="36" operator="equal">
      <formula>"VYHOVUJE"</formula>
    </cfRule>
  </conditionalFormatting>
  <conditionalFormatting sqref="S7:S8">
    <cfRule type="cellIs" dxfId="5" priority="35" operator="equal">
      <formula>"NEVYHOVUJE"</formula>
    </cfRule>
  </conditionalFormatting>
  <conditionalFormatting sqref="G7:G8 Q7:Q8">
    <cfRule type="containsBlanks" dxfId="4" priority="29">
      <formula>LEN(TRIM(G7))=0</formula>
    </cfRule>
  </conditionalFormatting>
  <conditionalFormatting sqref="G7:G8 Q7:Q8">
    <cfRule type="notContainsBlanks" dxfId="3" priority="27">
      <formula>LEN(TRIM(G7))&gt;0</formula>
    </cfRule>
  </conditionalFormatting>
  <conditionalFormatting sqref="G7:G8 Q7:Q8">
    <cfRule type="notContainsBlanks" dxfId="2" priority="26">
      <formula>LEN(TRIM(G7))&gt;0</formula>
    </cfRule>
  </conditionalFormatting>
  <conditionalFormatting sqref="G7:G8">
    <cfRule type="notContainsBlanks" dxfId="1" priority="25">
      <formula>LEN(TRIM(G7))&gt;0</formula>
    </cfRule>
  </conditionalFormatting>
  <dataValidations count="3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:E8" xr:uid="{00000000-0002-0000-0000-000001000000}">
      <formula1>"ks,bal,sada,m,"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2021-09-23T09:23:02Z</cp:lastPrinted>
  <dcterms:created xsi:type="dcterms:W3CDTF">2014-03-05T12:43:32Z</dcterms:created>
  <dcterms:modified xsi:type="dcterms:W3CDTF">2021-10-14T08:44:15Z</dcterms:modified>
</cp:coreProperties>
</file>